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<sst xmlns="http://schemas.openxmlformats.org/spreadsheetml/2006/main" count="23" uniqueCount="23">
  <si>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Y</t>
  </si>
  <si>
    <t>X</t>
  </si>
  <si>
    <t xml:space="preserve"> </t>
  </si>
  <si>
    <t xml:space="preserve"> </t>
  </si>
  <si>
    <t>A(Slope)</t>
  </si>
  <si>
    <t>B(Intercept)</t>
  </si>
  <si>
    <t>R(Correlation)</t>
  </si>
  <si>
    <t>_</t>
  </si>
  <si>
    <t>;:</t>
  </si>
  <si>
    <t>1:  Y=A*X + B</t>
  </si>
  <si>
    <t>2:  LN(Y)=A*X + B</t>
  </si>
  <si>
    <t>3:  Y=A*LN(X) + B</t>
  </si>
  <si>
    <t>4:  LN(Y)=A*LN(X) + B</t>
  </si>
  <si>
    <t>5:  Y=A/X + B</t>
  </si>
  <si>
    <t>6:  1/Y=A*X + B</t>
  </si>
  <si>
    <t>7:  1/Y=A/X + B</t>
  </si>
  <si>
    <t>8:  LN(Y)=A/X + B</t>
  </si>
  <si>
    <t>10: X/Y=A*X + B</t>
  </si>
  <si>
    <t>0:  Y=A*X</t>
  </si>
  <si>
    <t>9:  1/Y= A*LN(X) + B</t>
  </si>
  <si>
    <t>X</t>
  </si>
  <si>
    <t>Y</t>
  </si>
  <si>
    <t>Selected Equation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</si>
</sst>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i/>
      <sz val="8"/>
      <name val="ＭＳ Ｐゴシック"/>
      <family val="3"/>
    </font>
    <font>
      <b/>
      <i/>
      <sz val="9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25"/>
          <c:y val="0.10725"/>
          <c:w val="0.66425"/>
          <c:h val="0.70975"/>
        </c:manualLayout>
      </c:layout>
      <c:scatterChart>
        <c:scatterStyle val="smooth"/>
        <c:varyColors val="0"/>
        <c:ser>
          <c:idx val="0"/>
          <c:order val="0"/>
          <c:tx>
            <c:v>実測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Sheet1!$E$1:$E$5</c:f>
              <c:numCache/>
            </c:numRef>
          </c:xVal>
          <c:yVal>
            <c:numRef>
              <c:f>Sheet1!$F$1:$F$5</c:f>
              <c:numCache/>
            </c:numRef>
          </c:yVal>
          <c:smooth val="1"/>
        </c:ser>
        <c:ser>
          <c:idx val="1"/>
          <c:order val="1"/>
          <c:tx>
            <c:v>予測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Sheet1!$G$1:$G$21</c:f>
              <c:numCache/>
            </c:numRef>
          </c:xVal>
          <c:yVal>
            <c:numRef>
              <c:f>Sheet1!$H$1:$H$21</c:f>
              <c:numCache/>
            </c:numRef>
          </c:yVal>
          <c:smooth val="1"/>
        </c:ser>
        <c:axId val="60012978"/>
        <c:axId val="3245891"/>
      </c:scatterChart>
      <c:valAx>
        <c:axId val="60012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1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5891"/>
        <c:crosses val="autoZero"/>
        <c:crossBetween val="midCat"/>
        <c:dispUnits/>
        <c:majorUnit val="20"/>
      </c:valAx>
      <c:valAx>
        <c:axId val="3245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1" u="none" baseline="0">
                    <a:latin typeface="ＭＳ Ｐゴシック"/>
                    <a:ea typeface="ＭＳ Ｐゴシック"/>
                    <a:cs typeface="ＭＳ Ｐゴシック"/>
                  </a:rPr>
                  <a:t>X/Y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129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25"/>
          <c:y val="0.1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25"/>
          <c:y val="0.176"/>
          <c:w val="0.67125"/>
          <c:h val="0.70175"/>
        </c:manualLayout>
      </c:layout>
      <c:scatterChart>
        <c:scatterStyle val="smooth"/>
        <c:varyColors val="0"/>
        <c:ser>
          <c:idx val="0"/>
          <c:order val="0"/>
          <c:tx>
            <c:v>実測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Sheet1!$B$2:$B$21</c:f>
              <c:numCache/>
            </c:numRef>
          </c:xVal>
          <c:yVal>
            <c:numRef>
              <c:f>Sheet1!$C$2:$C$21</c:f>
              <c:numCache/>
            </c:numRef>
          </c:yVal>
          <c:smooth val="1"/>
        </c:ser>
        <c:ser>
          <c:idx val="1"/>
          <c:order val="1"/>
          <c:tx>
            <c:v>予測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Sheet1!$I$1:$I$21</c:f>
              <c:numCache/>
            </c:numRef>
          </c:xVal>
          <c:yVal>
            <c:numRef>
              <c:f>Sheet1!$J$1:$J$21</c:f>
              <c:numCache/>
            </c:numRef>
          </c:yVal>
          <c:smooth val="1"/>
        </c:ser>
        <c:axId val="29213020"/>
        <c:axId val="61590589"/>
      </c:scatterChart>
      <c:valAx>
        <c:axId val="29213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90589"/>
        <c:crosses val="autoZero"/>
        <c:crossBetween val="midCat"/>
        <c:dispUnits/>
        <c:majorUnit val="30"/>
      </c:valAx>
      <c:valAx>
        <c:axId val="61590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130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15"/>
          <c:y val="0.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12</xdr:row>
      <xdr:rowOff>66675</xdr:rowOff>
    </xdr:from>
    <xdr:to>
      <xdr:col>7</xdr:col>
      <xdr:colOff>657225</xdr:colOff>
      <xdr:row>25</xdr:row>
      <xdr:rowOff>47625</xdr:rowOff>
    </xdr:to>
    <xdr:graphicFrame>
      <xdr:nvGraphicFramePr>
        <xdr:cNvPr id="1" name="Chart 5"/>
        <xdr:cNvGraphicFramePr/>
      </xdr:nvGraphicFramePr>
      <xdr:xfrm>
        <a:off x="3762375" y="2133600"/>
        <a:ext cx="25717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0</xdr:row>
      <xdr:rowOff>38100</xdr:rowOff>
    </xdr:from>
    <xdr:to>
      <xdr:col>7</xdr:col>
      <xdr:colOff>666750</xdr:colOff>
      <xdr:row>12</xdr:row>
      <xdr:rowOff>0</xdr:rowOff>
    </xdr:to>
    <xdr:graphicFrame>
      <xdr:nvGraphicFramePr>
        <xdr:cNvPr id="2" name="Chart 6"/>
        <xdr:cNvGraphicFramePr/>
      </xdr:nvGraphicFramePr>
      <xdr:xfrm>
        <a:off x="3752850" y="38100"/>
        <a:ext cx="25908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4" max="4" width="23.875" style="0" customWidth="1"/>
  </cols>
  <sheetData>
    <row r="1" spans="2:10" ht="14.25" thickBot="1">
      <c r="B1" s="1" t="s">
        <v>1</v>
      </c>
      <c r="C1" s="9" t="s">
        <v>0</v>
      </c>
      <c r="D1" s="5" t="s">
        <v>18</v>
      </c>
      <c r="E1">
        <v>1</v>
      </c>
      <c r="F1">
        <v>0.0041841004184100415</v>
      </c>
      <c r="G1">
        <v>1</v>
      </c>
      <c r="H1">
        <v>0.007881747743903782</v>
      </c>
      <c r="I1">
        <v>1</v>
      </c>
      <c r="J1">
        <v>126.87541297848058</v>
      </c>
    </row>
    <row r="2" spans="2:10" ht="13.5">
      <c r="B2" s="12">
        <v>1</v>
      </c>
      <c r="C2" s="13">
        <v>239</v>
      </c>
      <c r="D2" s="5" t="s">
        <v>9</v>
      </c>
      <c r="E2">
        <v>10</v>
      </c>
      <c r="F2">
        <v>0.024271844660194174</v>
      </c>
      <c r="G2">
        <v>5.95</v>
      </c>
      <c r="H2">
        <v>0.014659224415939783</v>
      </c>
      <c r="I2">
        <v>5.95</v>
      </c>
      <c r="J2">
        <v>405.887776268043</v>
      </c>
    </row>
    <row r="3" spans="2:10" ht="13.5">
      <c r="B3" s="14">
        <v>10</v>
      </c>
      <c r="C3" s="15">
        <v>412</v>
      </c>
      <c r="D3" s="5" t="s">
        <v>10</v>
      </c>
      <c r="E3">
        <v>100</v>
      </c>
      <c r="F3">
        <v>0.1430615164520744</v>
      </c>
      <c r="G3">
        <v>10.9</v>
      </c>
      <c r="H3">
        <v>0.021436701087975782</v>
      </c>
      <c r="I3">
        <v>10.9</v>
      </c>
      <c r="J3">
        <v>508.47375980411465</v>
      </c>
    </row>
    <row r="4" spans="2:10" ht="13.5">
      <c r="B4" s="14">
        <v>100</v>
      </c>
      <c r="C4" s="15">
        <v>699</v>
      </c>
      <c r="D4" s="5" t="s">
        <v>11</v>
      </c>
      <c r="E4" s="2"/>
      <c r="G4">
        <v>15.85</v>
      </c>
      <c r="H4">
        <v>0.028214177760011786</v>
      </c>
      <c r="I4">
        <v>15.85</v>
      </c>
      <c r="J4">
        <v>561.7743013749758</v>
      </c>
    </row>
    <row r="5" spans="2:10" ht="13.5">
      <c r="B5" s="14"/>
      <c r="C5" s="15"/>
      <c r="D5" s="6" t="s">
        <v>12</v>
      </c>
      <c r="F5" s="2"/>
      <c r="G5">
        <v>20.8</v>
      </c>
      <c r="H5" s="2">
        <v>0.034991654432047783</v>
      </c>
      <c r="I5">
        <v>20.8</v>
      </c>
      <c r="J5">
        <v>594.4274524199095</v>
      </c>
    </row>
    <row r="6" spans="2:10" ht="13.5">
      <c r="B6" s="14"/>
      <c r="C6" s="15"/>
      <c r="D6" s="5" t="s">
        <v>13</v>
      </c>
      <c r="F6" s="2"/>
      <c r="G6">
        <v>25.75</v>
      </c>
      <c r="H6">
        <v>0.041769131104083784</v>
      </c>
      <c r="I6">
        <v>25.75</v>
      </c>
      <c r="J6">
        <v>616.4839755903472</v>
      </c>
    </row>
    <row r="7" spans="1:10" ht="13.5">
      <c r="A7" t="s">
        <v>2</v>
      </c>
      <c r="B7" s="14"/>
      <c r="C7" s="15"/>
      <c r="D7" s="5" t="s">
        <v>14</v>
      </c>
      <c r="E7" s="2"/>
      <c r="G7">
        <v>30.7</v>
      </c>
      <c r="H7">
        <v>0.048546607776119785</v>
      </c>
      <c r="I7">
        <v>30.7</v>
      </c>
      <c r="J7">
        <v>632.3819810763672</v>
      </c>
    </row>
    <row r="8" spans="2:10" ht="13.5">
      <c r="B8" s="14"/>
      <c r="C8" s="15"/>
      <c r="D8" s="5" t="s">
        <v>15</v>
      </c>
      <c r="G8">
        <v>35.65</v>
      </c>
      <c r="H8">
        <v>0.05532408444815578</v>
      </c>
      <c r="I8">
        <v>35.65</v>
      </c>
      <c r="J8">
        <v>644.3848164068152</v>
      </c>
    </row>
    <row r="9" spans="2:10" ht="13.5">
      <c r="B9" s="14"/>
      <c r="C9" s="15"/>
      <c r="D9" s="5" t="s">
        <v>16</v>
      </c>
      <c r="E9" s="2"/>
      <c r="G9">
        <v>40.6</v>
      </c>
      <c r="H9">
        <v>0.06210156112019179</v>
      </c>
      <c r="I9">
        <v>40.6</v>
      </c>
      <c r="J9">
        <v>653.767784056547</v>
      </c>
    </row>
    <row r="10" spans="2:10" ht="13.5">
      <c r="B10" s="14"/>
      <c r="C10" s="15"/>
      <c r="D10" s="5" t="s">
        <v>19</v>
      </c>
      <c r="E10" s="2"/>
      <c r="F10" s="2"/>
      <c r="G10">
        <v>45.55</v>
      </c>
      <c r="H10">
        <v>0.06887903779222779</v>
      </c>
      <c r="I10">
        <v>45.55</v>
      </c>
      <c r="J10">
        <v>661.3042437875025</v>
      </c>
    </row>
    <row r="11" spans="2:10" ht="13.5">
      <c r="B11" s="14"/>
      <c r="C11" s="15"/>
      <c r="D11" s="5" t="s">
        <v>17</v>
      </c>
      <c r="G11">
        <v>50.5</v>
      </c>
      <c r="H11">
        <v>0.07565651446426379</v>
      </c>
      <c r="I11">
        <v>50.5</v>
      </c>
      <c r="J11">
        <v>667.4904382999772</v>
      </c>
    </row>
    <row r="12" spans="2:10" ht="13.5">
      <c r="B12" s="14"/>
      <c r="C12" s="15"/>
      <c r="D12" t="s">
        <v>3</v>
      </c>
      <c r="G12">
        <v>55.45</v>
      </c>
      <c r="H12">
        <v>0.08243399113629979</v>
      </c>
      <c r="I12">
        <v>55.45</v>
      </c>
      <c r="J12">
        <v>672.6594119204622</v>
      </c>
    </row>
    <row r="13" spans="2:10" ht="13.5">
      <c r="B13" s="14"/>
      <c r="C13" s="15"/>
      <c r="D13" s="8" t="s">
        <v>22</v>
      </c>
      <c r="G13">
        <v>60.4</v>
      </c>
      <c r="H13">
        <v>0.08921146780833579</v>
      </c>
      <c r="I13">
        <v>60.4</v>
      </c>
      <c r="J13">
        <v>677.0430022490485</v>
      </c>
    </row>
    <row r="14" spans="2:10" ht="13.5">
      <c r="B14" s="14"/>
      <c r="C14" s="15"/>
      <c r="D14" s="18">
        <v>10</v>
      </c>
      <c r="G14">
        <v>65.35</v>
      </c>
      <c r="H14">
        <v>0.09598894448037179</v>
      </c>
      <c r="I14">
        <v>65.35</v>
      </c>
      <c r="J14">
        <v>680.8075695984244</v>
      </c>
    </row>
    <row r="15" spans="2:10" ht="13.5">
      <c r="B15" s="14"/>
      <c r="C15" s="15"/>
      <c r="D15" s="3" t="s">
        <v>4</v>
      </c>
      <c r="E15" s="2"/>
      <c r="G15">
        <v>70.3</v>
      </c>
      <c r="H15">
        <v>0.10276642115240778</v>
      </c>
      <c r="I15">
        <v>70.3</v>
      </c>
      <c r="J15">
        <v>684.075588228781</v>
      </c>
    </row>
    <row r="16" spans="2:10" ht="13.5">
      <c r="B16" s="14"/>
      <c r="C16" s="15"/>
      <c r="D16" s="4">
        <v>0.0013691872064719192</v>
      </c>
      <c r="E16" s="2"/>
      <c r="G16">
        <v>75.25</v>
      </c>
      <c r="H16">
        <v>0.10954389782444378</v>
      </c>
      <c r="I16">
        <v>75.25</v>
      </c>
      <c r="J16">
        <v>686.9392224895672</v>
      </c>
    </row>
    <row r="17" spans="2:10" ht="13.5">
      <c r="B17" s="14"/>
      <c r="C17" s="15"/>
      <c r="D17" s="3" t="s">
        <v>5</v>
      </c>
      <c r="G17">
        <v>80.2</v>
      </c>
      <c r="H17">
        <v>0.11632137449647979</v>
      </c>
      <c r="I17">
        <v>80.2</v>
      </c>
      <c r="J17">
        <v>689.4691568695922</v>
      </c>
    </row>
    <row r="18" spans="2:10" ht="13.5">
      <c r="B18" s="14"/>
      <c r="C18" s="15"/>
      <c r="D18" s="4">
        <v>0.0065125605374318635</v>
      </c>
      <c r="G18">
        <v>85.15</v>
      </c>
      <c r="H18">
        <v>0.1230988511685158</v>
      </c>
      <c r="I18">
        <v>85.15</v>
      </c>
      <c r="J18">
        <v>691.720509100724</v>
      </c>
    </row>
    <row r="19" spans="2:10" ht="13.5">
      <c r="B19" s="14"/>
      <c r="C19" s="15"/>
      <c r="D19" s="8" t="s">
        <v>6</v>
      </c>
      <c r="G19">
        <v>90.1</v>
      </c>
      <c r="H19">
        <v>0.1298763278405518</v>
      </c>
      <c r="I19">
        <v>90.1</v>
      </c>
      <c r="J19">
        <v>693.7368918423309</v>
      </c>
    </row>
    <row r="20" spans="2:10" ht="14.25" thickBot="1">
      <c r="B20" s="14"/>
      <c r="C20" s="15"/>
      <c r="D20" s="3">
        <v>0.9986521151592345</v>
      </c>
      <c r="G20">
        <v>95.05</v>
      </c>
      <c r="H20">
        <v>0.1366538045125878</v>
      </c>
      <c r="I20">
        <v>95.05</v>
      </c>
      <c r="J20">
        <v>695.5532657068799</v>
      </c>
    </row>
    <row r="21" spans="2:10" ht="14.25" thickBot="1">
      <c r="B21" s="16"/>
      <c r="C21" s="17"/>
      <c r="D21" s="7" t="s">
        <v>20</v>
      </c>
      <c r="G21">
        <v>100</v>
      </c>
      <c r="H21">
        <v>0.14343128118462378</v>
      </c>
      <c r="I21">
        <v>100</v>
      </c>
      <c r="J21">
        <v>697.1979834111687</v>
      </c>
    </row>
    <row r="22" spans="2:5" ht="14.25" thickBot="1">
      <c r="B22">
        <f>COUNT(B2:B21)</f>
        <v>3</v>
      </c>
      <c r="D22" s="17">
        <v>30</v>
      </c>
      <c r="E22" t="s">
        <v>7</v>
      </c>
    </row>
    <row r="23" spans="4:10" ht="13.5">
      <c r="D23" s="11" t="s">
        <v>21</v>
      </c>
      <c r="J23" t="s">
        <v>8</v>
      </c>
    </row>
    <row r="24" ht="13.5">
      <c r="D24" s="10">
        <f>D22/(D16*D22+D18)</f>
        <v>630.4086867880724</v>
      </c>
    </row>
  </sheetData>
  <printOptions/>
  <pageMargins left="0.75" right="0.75" top="1" bottom="1" header="0.512" footer="0.51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KYamaoka</dc:creator>
  <cp:keywords/>
  <dc:description/>
  <cp:lastModifiedBy>Kiyoshi Yamaoka</cp:lastModifiedBy>
  <dcterms:created xsi:type="dcterms:W3CDTF">2004-12-23T01:11:38Z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